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-7 лет" sheetId="1" state="visible" r:id="rId1"/>
    <sheet name="1-3 года" sheetId="2" state="visible" r:id="rId2"/>
  </sheets>
  <calcPr/>
</workbook>
</file>

<file path=xl/sharedStrings.xml><?xml version="1.0" encoding="utf-8"?>
<sst xmlns="http://schemas.openxmlformats.org/spreadsheetml/2006/main" count="46" uniqueCount="46">
  <si>
    <t xml:space="preserve">Учреждение </t>
  </si>
  <si>
    <t xml:space="preserve">МБДОУ д/с "Совёнок"</t>
  </si>
  <si>
    <t xml:space="preserve">3-7 лет</t>
  </si>
  <si>
    <t xml:space="preserve">День седьмой</t>
  </si>
  <si>
    <t xml:space="preserve">Прием пищи/Наименование блюда</t>
  </si>
  <si>
    <t>Выход</t>
  </si>
  <si>
    <t xml:space="preserve">Пищевое вещество (г)</t>
  </si>
  <si>
    <t xml:space="preserve">Энергетическая ценность (ккал)</t>
  </si>
  <si>
    <t xml:space="preserve">Витамин С</t>
  </si>
  <si>
    <t xml:space="preserve">№ рецептуры</t>
  </si>
  <si>
    <t>Белки</t>
  </si>
  <si>
    <t>Жиры</t>
  </si>
  <si>
    <t>Углеводы</t>
  </si>
  <si>
    <t>Завтрак</t>
  </si>
  <si>
    <t xml:space="preserve">Кофейный напиток</t>
  </si>
  <si>
    <t>397_2011</t>
  </si>
  <si>
    <t xml:space="preserve">Каша кукурузная</t>
  </si>
  <si>
    <t>84_2004</t>
  </si>
  <si>
    <t xml:space="preserve">Бутерброд с маслом</t>
  </si>
  <si>
    <t>3_2011</t>
  </si>
  <si>
    <t xml:space="preserve">Второй завтрак</t>
  </si>
  <si>
    <t>Груша</t>
  </si>
  <si>
    <t>368_2011</t>
  </si>
  <si>
    <t>Обед</t>
  </si>
  <si>
    <t xml:space="preserve">Суп рыбный из свежемороженной горбуши</t>
  </si>
  <si>
    <t xml:space="preserve">НИИ гигиены</t>
  </si>
  <si>
    <t xml:space="preserve">Овощное рагу с мясом</t>
  </si>
  <si>
    <t xml:space="preserve">Салат из свежих огурцов</t>
  </si>
  <si>
    <t>303.2011</t>
  </si>
  <si>
    <t xml:space="preserve">Компот из яблок с лимоном</t>
  </si>
  <si>
    <t>69_2012</t>
  </si>
  <si>
    <t xml:space="preserve">Хлеб заварной</t>
  </si>
  <si>
    <t>1_2011/</t>
  </si>
  <si>
    <t xml:space="preserve">Хлеб пшеничный</t>
  </si>
  <si>
    <t>Полдник</t>
  </si>
  <si>
    <t>Снежок</t>
  </si>
  <si>
    <t>401_2011</t>
  </si>
  <si>
    <t>Ужин</t>
  </si>
  <si>
    <t xml:space="preserve">Чай с молоком</t>
  </si>
  <si>
    <t>200_2004</t>
  </si>
  <si>
    <t xml:space="preserve">Королевская ватрушка</t>
  </si>
  <si>
    <t>128_2011</t>
  </si>
  <si>
    <t>ИТОГ</t>
  </si>
  <si>
    <t xml:space="preserve">Салат из помидоров с луком</t>
  </si>
  <si>
    <t xml:space="preserve">Компот из яблок и груш</t>
  </si>
  <si>
    <r>
      <t>И</t>
    </r>
    <r>
      <rPr>
        <b/>
        <sz val="10"/>
        <color theme="1"/>
        <rFont val="Times New Roman"/>
      </rPr>
      <t xml:space="preserve">того за седьмой день: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</si>
</sst>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sz val="11.000000"/>
      <color theme="1"/>
      <name val="Times New Roman"/>
    </font>
    <font>
      <b/>
      <i/>
      <sz val="11.000000"/>
      <color theme="1"/>
      <name val="Times New Roman"/>
    </font>
    <font>
      <b/>
      <i/>
      <sz val="14.000000"/>
      <name val="Times New Roman"/>
    </font>
    <font>
      <sz val="10.000000"/>
      <name val="Times New Roman"/>
    </font>
    <font>
      <b/>
      <sz val="11.000000"/>
      <name val="Times New Roman"/>
    </font>
    <font>
      <sz val="8.000000"/>
      <name val="Times New Roman"/>
    </font>
    <font>
      <sz val="11.000000"/>
      <name val="Calibri"/>
      <scheme val="minor"/>
    </font>
    <font>
      <sz val="10.000000"/>
      <color theme="1"/>
      <name val="Calibri"/>
      <scheme val="minor"/>
    </font>
    <font>
      <sz val="10.000000"/>
      <name val="Calibri"/>
      <scheme val="minor"/>
    </font>
    <font>
      <b/>
      <i/>
      <sz val="14.000000"/>
      <color theme="1"/>
      <name val="Times New Roman"/>
    </font>
    <font>
      <sz val="10.000000"/>
      <color theme="1"/>
      <name val="Times New Roman"/>
    </font>
    <font>
      <b/>
      <sz val="11.000000"/>
      <color theme="1"/>
      <name val="Times New Roman"/>
    </font>
    <font>
      <sz val="8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</fills>
  <borders count="43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0" borderId="1" numFmtId="0" xfId="0" applyFont="1" applyBorder="1"/>
    <xf fontId="2" fillId="2" borderId="2" numFmtId="0" xfId="0" applyFont="1" applyFill="1" applyBorder="1" applyAlignment="1" applyProtection="1">
      <alignment horizontal="center" vertical="center"/>
      <protection locked="0"/>
    </xf>
    <xf fontId="1" fillId="0" borderId="3" numFmtId="0" xfId="0" applyFont="1" applyBorder="1"/>
    <xf fontId="1" fillId="0" borderId="4" numFmtId="0" xfId="0" applyFont="1" applyBorder="1"/>
    <xf fontId="1" fillId="0" borderId="5" numFmtId="0" xfId="0" applyFont="1" applyBorder="1"/>
    <xf fontId="1" fillId="2" borderId="6" numFmtId="0" xfId="0" applyFont="1" applyFill="1" applyBorder="1" applyProtection="1">
      <protection locked="0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5" numFmtId="0" xfId="0" applyFont="1" applyBorder="1" applyAlignment="1">
      <alignment horizontal="center"/>
    </xf>
    <xf fontId="4" fillId="0" borderId="7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/>
    </xf>
    <xf fontId="4" fillId="0" borderId="9" numFmtId="0" xfId="0" applyFont="1" applyBorder="1" applyAlignment="1">
      <alignment horizontal="center"/>
    </xf>
    <xf fontId="4" fillId="0" borderId="10" numFmtId="0" xfId="0" applyFont="1" applyBorder="1" applyAlignment="1">
      <alignment horizontal="center"/>
    </xf>
    <xf fontId="4" fillId="0" borderId="11" numFmtId="0" xfId="0" applyFont="1" applyBorder="1" applyAlignment="1">
      <alignment horizontal="center"/>
    </xf>
    <xf fontId="4" fillId="0" borderId="8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wrapText="1"/>
    </xf>
    <xf fontId="4" fillId="0" borderId="12" numFmtId="0" xfId="0" applyFont="1" applyBorder="1" applyAlignment="1">
      <alignment horizontal="center" wrapText="1"/>
    </xf>
    <xf fontId="4" fillId="0" borderId="13" numFmtId="0" xfId="0" applyFont="1" applyBorder="1" applyAlignment="1">
      <alignment horizontal="center" vertical="center" wrapText="1"/>
    </xf>
    <xf fontId="4" fillId="0" borderId="14" numFmtId="0" xfId="0" applyFont="1" applyBorder="1" applyAlignment="1">
      <alignment horizontal="center" vertical="center"/>
    </xf>
    <xf fontId="4" fillId="0" borderId="15" numFmtId="0" xfId="0" applyFont="1" applyBorder="1" applyAlignment="1">
      <alignment horizontal="center" vertical="center"/>
    </xf>
    <xf fontId="4" fillId="0" borderId="14" numFmtId="0" xfId="0" applyFont="1" applyBorder="1" applyAlignment="1">
      <alignment horizontal="center" vertical="center" wrapText="1"/>
    </xf>
    <xf fontId="4" fillId="0" borderId="14" numFmtId="0" xfId="0" applyFont="1" applyBorder="1" applyAlignment="1">
      <alignment horizontal="center" wrapText="1"/>
    </xf>
    <xf fontId="4" fillId="0" borderId="16" numFmtId="0" xfId="0" applyFont="1" applyBorder="1" applyAlignment="1">
      <alignment horizontal="center" wrapText="1"/>
    </xf>
    <xf fontId="5" fillId="0" borderId="17" numFmtId="0" xfId="0" applyFont="1" applyBorder="1" applyAlignment="1">
      <alignment horizontal="center"/>
    </xf>
    <xf fontId="5" fillId="0" borderId="2" numFmtId="0" xfId="0" applyFont="1" applyBorder="1" applyAlignment="1">
      <alignment horizontal="center"/>
    </xf>
    <xf fontId="5" fillId="0" borderId="18" numFmtId="0" xfId="0" applyFont="1" applyBorder="1" applyAlignment="1">
      <alignment horizontal="center"/>
    </xf>
    <xf fontId="6" fillId="3" borderId="19" numFmtId="0" xfId="0" applyFont="1" applyFill="1" applyBorder="1" applyAlignment="1">
      <alignment vertical="top" wrapText="1"/>
    </xf>
    <xf fontId="6" fillId="0" borderId="6" numFmtId="0" xfId="0" applyFont="1" applyBorder="1" applyAlignment="1">
      <alignment horizontal="center" vertical="center" wrapText="1"/>
    </xf>
    <xf fontId="6" fillId="0" borderId="20" numFmtId="0" xfId="0" applyFont="1" applyBorder="1" applyAlignment="1">
      <alignment horizontal="center" vertical="center" wrapText="1"/>
    </xf>
    <xf fontId="6" fillId="0" borderId="21" numFmtId="0" xfId="0" applyFont="1" applyBorder="1" applyAlignment="1">
      <alignment horizontal="center" vertical="center" wrapText="1"/>
    </xf>
    <xf fontId="6" fillId="4" borderId="19" numFmtId="0" xfId="0" applyFont="1" applyFill="1" applyBorder="1" applyAlignment="1">
      <alignment vertical="top" wrapText="1"/>
    </xf>
    <xf fontId="6" fillId="0" borderId="22" numFmtId="0" xfId="0" applyFont="1" applyBorder="1" applyAlignment="1">
      <alignment horizontal="center" vertical="center" wrapText="1"/>
    </xf>
    <xf fontId="6" fillId="0" borderId="23" numFmtId="0" xfId="0" applyFont="1" applyBorder="1" applyAlignment="1">
      <alignment horizontal="center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9" numFmtId="0" xfId="0" applyFont="1" applyBorder="1" applyAlignment="1">
      <alignment vertical="center" wrapText="1"/>
    </xf>
    <xf fontId="6" fillId="0" borderId="6" numFmtId="0" xfId="0" applyFont="1" applyBorder="1" applyAlignment="1">
      <alignment horizontal="center" vertical="top" wrapText="1"/>
    </xf>
    <xf fontId="6" fillId="0" borderId="20" numFmtId="0" xfId="0" applyFont="1" applyBorder="1" applyAlignment="1">
      <alignment horizontal="center" vertical="top" wrapText="1"/>
    </xf>
    <xf fontId="6" fillId="0" borderId="18" numFmtId="0" xfId="0" applyFont="1" applyBorder="1" applyAlignment="1">
      <alignment horizontal="center" vertical="top" wrapText="1"/>
    </xf>
    <xf fontId="6" fillId="3" borderId="19" numFmtId="0" xfId="0" applyFont="1" applyFill="1" applyBorder="1" applyAlignment="1">
      <alignment vertical="center" wrapText="1"/>
    </xf>
    <xf fontId="6" fillId="0" borderId="18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vertical="center" wrapText="1"/>
    </xf>
    <xf fontId="6" fillId="3" borderId="13" numFmtId="0" xfId="0" applyFont="1" applyFill="1" applyBorder="1" applyAlignment="1">
      <alignment vertical="top" wrapText="1"/>
    </xf>
    <xf fontId="6" fillId="4" borderId="19" numFmtId="0" xfId="0" applyFont="1" applyFill="1" applyBorder="1" applyAlignment="1">
      <alignment vertical="center" wrapText="1"/>
    </xf>
    <xf fontId="6" fillId="0" borderId="24" numFmtId="0" xfId="0" applyFont="1" applyBorder="1" applyAlignment="1">
      <alignment horizontal="center" vertical="center" wrapText="1"/>
    </xf>
    <xf fontId="6" fillId="0" borderId="25" numFmtId="0" xfId="0" applyFont="1" applyBorder="1" applyAlignment="1">
      <alignment horizontal="center" vertical="center" wrapText="1"/>
    </xf>
    <xf fontId="5" fillId="3" borderId="17" numFmtId="0" xfId="0" applyFont="1" applyFill="1" applyBorder="1" applyAlignment="1">
      <alignment horizontal="center"/>
    </xf>
    <xf fontId="5" fillId="3" borderId="2" numFmtId="0" xfId="0" applyFont="1" applyFill="1" applyBorder="1" applyAlignment="1">
      <alignment horizontal="center"/>
    </xf>
    <xf fontId="5" fillId="3" borderId="18" numFmtId="0" xfId="0" applyFont="1" applyFill="1" applyBorder="1" applyAlignment="1">
      <alignment horizontal="center"/>
    </xf>
    <xf fontId="6" fillId="0" borderId="0" numFmtId="0" xfId="0" applyFont="1" applyAlignment="1">
      <alignment horizontal="center" vertical="center" wrapText="1"/>
    </xf>
    <xf fontId="6" fillId="0" borderId="26" numFmtId="0" xfId="0" applyFont="1" applyBorder="1" applyAlignment="1">
      <alignment vertical="top" wrapText="1"/>
    </xf>
    <xf fontId="6" fillId="3" borderId="26" numFmtId="0" xfId="0" applyFont="1" applyFill="1" applyBorder="1" applyAlignment="1">
      <alignment vertical="center" wrapText="1"/>
    </xf>
    <xf fontId="5" fillId="0" borderId="27" numFmtId="0" xfId="0" applyFont="1" applyBorder="1"/>
    <xf fontId="7" fillId="0" borderId="28" numFmtId="2" xfId="0" applyNumberFormat="1" applyFont="1" applyBorder="1"/>
    <xf fontId="8" fillId="0" borderId="0" numFmtId="2" xfId="0" applyNumberFormat="1" applyFont="1" applyAlignment="1">
      <alignment horizontal="center"/>
    </xf>
    <xf fontId="8" fillId="0" borderId="29" numFmtId="2" xfId="0" applyNumberFormat="1" applyFont="1" applyBorder="1" applyAlignment="1">
      <alignment horizontal="center"/>
    </xf>
    <xf fontId="9" fillId="0" borderId="30" numFmtId="0" xfId="0" applyFont="1" applyBorder="1"/>
    <xf fontId="5" fillId="0" borderId="31" numFmtId="0" xfId="0" applyFont="1" applyBorder="1"/>
    <xf fontId="7" fillId="0" borderId="32" numFmtId="2" xfId="0" applyNumberFormat="1" applyFont="1" applyBorder="1"/>
    <xf fontId="9" fillId="0" borderId="32" numFmtId="2" xfId="0" applyNumberFormat="1" applyFont="1" applyBorder="1" applyAlignment="1">
      <alignment horizontal="center"/>
    </xf>
    <xf fontId="9" fillId="0" borderId="5" numFmtId="0" xfId="0" applyFont="1" applyBorder="1"/>
    <xf fontId="10" fillId="0" borderId="31" numFmtId="0" xfId="0" applyFont="1" applyBorder="1" applyAlignment="1">
      <alignment horizontal="center"/>
    </xf>
    <xf fontId="1" fillId="0" borderId="33" numFmtId="0" xfId="0" applyFont="1" applyBorder="1" applyAlignment="1">
      <alignment horizontal="center"/>
    </xf>
    <xf fontId="1" fillId="0" borderId="34" numFmtId="0" xfId="0" applyFont="1" applyBorder="1" applyAlignment="1">
      <alignment horizontal="center"/>
    </xf>
    <xf fontId="11" fillId="0" borderId="14" numFmtId="0" xfId="0" applyFont="1" applyBorder="1" applyAlignment="1">
      <alignment horizontal="center" vertical="center"/>
    </xf>
    <xf fontId="11" fillId="0" borderId="14" numFmtId="0" xfId="0" applyFont="1" applyBorder="1" applyAlignment="1">
      <alignment horizontal="center"/>
    </xf>
    <xf fontId="11" fillId="0" borderId="14" numFmtId="0" xfId="0" applyFont="1" applyBorder="1" applyAlignment="1">
      <alignment horizontal="center" vertical="center" wrapText="1"/>
    </xf>
    <xf fontId="11" fillId="0" borderId="14" numFmtId="0" xfId="0" applyFont="1" applyBorder="1" applyAlignment="1">
      <alignment horizontal="center" wrapText="1"/>
    </xf>
    <xf fontId="11" fillId="0" borderId="16" numFmtId="0" xfId="0" applyFont="1" applyBorder="1" applyAlignment="1">
      <alignment horizontal="center" wrapText="1"/>
    </xf>
    <xf fontId="4" fillId="0" borderId="26" numFmtId="0" xfId="0" applyFont="1" applyBorder="1" applyAlignment="1">
      <alignment horizontal="center" vertical="center" wrapText="1"/>
    </xf>
    <xf fontId="11" fillId="0" borderId="24" numFmtId="0" xfId="0" applyFont="1" applyBorder="1" applyAlignment="1">
      <alignment horizontal="center" vertical="center"/>
    </xf>
    <xf fontId="11" fillId="0" borderId="24" numFmtId="0" xfId="0" applyFont="1" applyBorder="1" applyAlignment="1">
      <alignment horizontal="center" vertical="center" wrapText="1"/>
    </xf>
    <xf fontId="11" fillId="0" borderId="24" numFmtId="0" xfId="0" applyFont="1" applyBorder="1" applyAlignment="1">
      <alignment horizontal="center" wrapText="1"/>
    </xf>
    <xf fontId="11" fillId="0" borderId="35" numFmtId="0" xfId="0" applyFont="1" applyBorder="1" applyAlignment="1">
      <alignment horizontal="center" wrapText="1"/>
    </xf>
    <xf fontId="12" fillId="0" borderId="26" numFmtId="0" xfId="0" applyFont="1" applyBorder="1" applyAlignment="1">
      <alignment horizontal="center"/>
    </xf>
    <xf fontId="12" fillId="0" borderId="24" numFmtId="0" xfId="0" applyFont="1" applyBorder="1" applyAlignment="1">
      <alignment horizontal="center"/>
    </xf>
    <xf fontId="12" fillId="0" borderId="35" numFmtId="0" xfId="0" applyFont="1" applyBorder="1" applyAlignment="1">
      <alignment horizontal="center"/>
    </xf>
    <xf fontId="13" fillId="0" borderId="20" numFmtId="0" xfId="0" applyFont="1" applyBorder="1" applyAlignment="1">
      <alignment horizontal="center" vertical="center" wrapText="1"/>
    </xf>
    <xf fontId="12" fillId="0" borderId="36" numFmtId="0" xfId="0" applyFont="1" applyBorder="1" applyAlignment="1">
      <alignment horizontal="center"/>
    </xf>
    <xf fontId="0" fillId="0" borderId="37" numFmtId="0" xfId="0" applyBorder="1" applyAlignment="1">
      <alignment horizontal="center"/>
    </xf>
    <xf fontId="0" fillId="0" borderId="38" numFmtId="0" xfId="0" applyBorder="1" applyAlignment="1">
      <alignment horizontal="center"/>
    </xf>
    <xf fontId="6" fillId="0" borderId="21" numFmtId="0" xfId="0" applyFont="1" applyBorder="1" applyAlignment="1">
      <alignment horizontal="center" vertical="top" wrapText="1"/>
    </xf>
    <xf fontId="1" fillId="0" borderId="37" numFmtId="0" xfId="0" applyFont="1" applyBorder="1" applyAlignment="1">
      <alignment horizontal="center"/>
    </xf>
    <xf fontId="1" fillId="0" borderId="38" numFmtId="0" xfId="0" applyFont="1" applyBorder="1" applyAlignment="1">
      <alignment horizontal="center"/>
    </xf>
    <xf fontId="12" fillId="4" borderId="39" numFmtId="0" xfId="0" applyFont="1" applyFill="1" applyBorder="1" applyAlignment="1">
      <alignment horizontal="center"/>
    </xf>
    <xf fontId="12" fillId="4" borderId="40" numFmtId="0" xfId="0" applyFont="1" applyFill="1" applyBorder="1" applyAlignment="1">
      <alignment horizontal="center"/>
    </xf>
    <xf fontId="12" fillId="4" borderId="41" numFmtId="0" xfId="0" applyFont="1" applyFill="1" applyBorder="1" applyAlignment="1">
      <alignment horizontal="center"/>
    </xf>
    <xf fontId="6" fillId="0" borderId="19" numFmtId="0" xfId="0" applyFont="1" applyBorder="1" applyAlignment="1">
      <alignment vertical="top" wrapText="1"/>
    </xf>
    <xf fontId="6" fillId="0" borderId="15" numFmtId="0" xfId="0" applyFont="1" applyBorder="1" applyAlignment="1">
      <alignment horizontal="center" vertical="center" wrapText="1"/>
    </xf>
    <xf fontId="6" fillId="0" borderId="37" numFmtId="0" xfId="0" applyFont="1" applyBorder="1" applyAlignment="1">
      <alignment horizontal="center" vertical="center" wrapText="1"/>
    </xf>
    <xf fontId="12" fillId="0" borderId="27" numFmtId="0" xfId="0" applyFont="1" applyBorder="1"/>
    <xf fontId="0" fillId="0" borderId="29" numFmtId="2" xfId="0" applyNumberFormat="1" applyBorder="1"/>
    <xf fontId="8" fillId="0" borderId="42" numFmt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A14" activeCellId="0" sqref="A14"/>
    </sheetView>
  </sheetViews>
  <sheetFormatPr defaultRowHeight="14.25"/>
  <cols>
    <col customWidth="1" min="1" max="1" width="21.28515625"/>
    <col customWidth="1" min="2" max="2" width="25.140625"/>
    <col customWidth="1" min="5" max="5" width="16.85546875"/>
  </cols>
  <sheetData>
    <row r="1" ht="15.7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6"/>
    </row>
    <row r="2" ht="17.25">
      <c r="A2" s="7" t="s">
        <v>3</v>
      </c>
      <c r="B2" s="8"/>
      <c r="C2" s="8"/>
      <c r="D2" s="8"/>
      <c r="E2" s="8"/>
      <c r="F2" s="8"/>
      <c r="G2" s="8"/>
      <c r="H2" s="9"/>
    </row>
    <row r="3" ht="36" customHeight="1">
      <c r="A3" s="10" t="s">
        <v>4</v>
      </c>
      <c r="B3" s="11" t="s">
        <v>5</v>
      </c>
      <c r="C3" s="12" t="s">
        <v>6</v>
      </c>
      <c r="D3" s="13"/>
      <c r="E3" s="14"/>
      <c r="F3" s="15" t="s">
        <v>7</v>
      </c>
      <c r="G3" s="16" t="s">
        <v>8</v>
      </c>
      <c r="H3" s="17" t="s">
        <v>9</v>
      </c>
    </row>
    <row r="4">
      <c r="A4" s="18"/>
      <c r="B4" s="19"/>
      <c r="C4" s="20" t="s">
        <v>10</v>
      </c>
      <c r="D4" s="20" t="s">
        <v>11</v>
      </c>
      <c r="E4" s="20" t="s">
        <v>12</v>
      </c>
      <c r="F4" s="21"/>
      <c r="G4" s="22"/>
      <c r="H4" s="23"/>
    </row>
    <row r="5">
      <c r="A5" s="24" t="s">
        <v>13</v>
      </c>
      <c r="B5" s="25"/>
      <c r="C5" s="25"/>
      <c r="D5" s="25"/>
      <c r="E5" s="25"/>
      <c r="F5" s="25"/>
      <c r="G5" s="25"/>
      <c r="H5" s="26"/>
    </row>
    <row r="6">
      <c r="A6" s="27" t="s">
        <v>14</v>
      </c>
      <c r="B6" s="28">
        <v>200</v>
      </c>
      <c r="C6" s="29">
        <v>1.3999999999999999</v>
      </c>
      <c r="D6" s="29">
        <v>1.2</v>
      </c>
      <c r="E6" s="29">
        <v>11.4</v>
      </c>
      <c r="F6" s="29">
        <v>63</v>
      </c>
      <c r="G6" s="29">
        <v>0.29999999999999999</v>
      </c>
      <c r="H6" s="30" t="s">
        <v>15</v>
      </c>
    </row>
    <row r="7">
      <c r="A7" s="31" t="s">
        <v>16</v>
      </c>
      <c r="B7" s="32">
        <v>150</v>
      </c>
      <c r="C7" s="32">
        <v>5.4000000000000004</v>
      </c>
      <c r="D7" s="32">
        <v>7</v>
      </c>
      <c r="E7" s="32">
        <v>33</v>
      </c>
      <c r="F7" s="32">
        <v>215.80000000000001</v>
      </c>
      <c r="G7" s="32">
        <v>0.39000000000000001</v>
      </c>
      <c r="H7" s="33" t="s">
        <v>17</v>
      </c>
    </row>
    <row r="8" ht="22.5">
      <c r="A8" s="27" t="s">
        <v>18</v>
      </c>
      <c r="B8" s="32">
        <v>35</v>
      </c>
      <c r="C8" s="34">
        <v>1.6000000000000001</v>
      </c>
      <c r="D8" s="34">
        <v>11</v>
      </c>
      <c r="E8" s="34">
        <v>10</v>
      </c>
      <c r="F8" s="34">
        <v>146</v>
      </c>
      <c r="G8" s="34">
        <v>0</v>
      </c>
      <c r="H8" s="33" t="s">
        <v>19</v>
      </c>
    </row>
    <row r="9">
      <c r="A9" s="24" t="s">
        <v>20</v>
      </c>
      <c r="B9" s="25"/>
      <c r="C9" s="25"/>
      <c r="D9" s="25"/>
      <c r="E9" s="25"/>
      <c r="F9" s="25"/>
      <c r="G9" s="25"/>
      <c r="H9" s="26"/>
    </row>
    <row r="10">
      <c r="A10" s="35" t="s">
        <v>21</v>
      </c>
      <c r="B10" s="36">
        <v>100</v>
      </c>
      <c r="C10" s="37">
        <v>0.40000000000000002</v>
      </c>
      <c r="D10" s="37">
        <v>0.40000000000000002</v>
      </c>
      <c r="E10" s="37">
        <v>9.8000000000000007</v>
      </c>
      <c r="F10" s="37">
        <v>44</v>
      </c>
      <c r="G10" s="37">
        <v>7</v>
      </c>
      <c r="H10" s="38" t="s">
        <v>22</v>
      </c>
    </row>
    <row r="11">
      <c r="A11" s="24" t="s">
        <v>23</v>
      </c>
      <c r="B11" s="25"/>
      <c r="C11" s="25"/>
      <c r="D11" s="25"/>
      <c r="E11" s="25"/>
      <c r="F11" s="25"/>
      <c r="G11" s="25"/>
      <c r="H11" s="26"/>
    </row>
    <row r="12" ht="21">
      <c r="A12" s="39" t="s">
        <v>24</v>
      </c>
      <c r="B12" s="28">
        <v>200</v>
      </c>
      <c r="C12" s="28">
        <v>7.9000000000000004</v>
      </c>
      <c r="D12" s="28">
        <v>3.8399999999999999</v>
      </c>
      <c r="E12" s="28">
        <v>12.44</v>
      </c>
      <c r="F12" s="28">
        <v>115.66</v>
      </c>
      <c r="G12" s="28">
        <v>5.8399999999999999</v>
      </c>
      <c r="H12" s="40" t="s">
        <v>25</v>
      </c>
    </row>
    <row r="13" ht="21">
      <c r="A13" s="41" t="s">
        <v>26</v>
      </c>
      <c r="B13" s="32">
        <v>150</v>
      </c>
      <c r="C13" s="32">
        <v>10.199999999999999</v>
      </c>
      <c r="D13" s="32">
        <v>10.199999999999999</v>
      </c>
      <c r="E13" s="32">
        <v>10.199999999999999</v>
      </c>
      <c r="F13" s="32">
        <v>174.40000000000001</v>
      </c>
      <c r="G13" s="32">
        <v>4.3200000000000003</v>
      </c>
      <c r="H13" s="33" t="s">
        <v>25</v>
      </c>
    </row>
    <row r="14">
      <c r="A14" s="42" t="s">
        <v>27</v>
      </c>
      <c r="B14" s="32">
        <v>60</v>
      </c>
      <c r="C14" s="32">
        <v>0.59999999999999998</v>
      </c>
      <c r="D14" s="32">
        <v>3.1000000000000001</v>
      </c>
      <c r="E14" s="32">
        <v>1.8</v>
      </c>
      <c r="F14" s="32">
        <v>37.600000000000001</v>
      </c>
      <c r="G14" s="32">
        <v>11.5</v>
      </c>
      <c r="H14" s="33" t="s">
        <v>28</v>
      </c>
    </row>
    <row r="15">
      <c r="A15" s="43" t="s">
        <v>29</v>
      </c>
      <c r="B15" s="32">
        <v>200</v>
      </c>
      <c r="C15" s="32">
        <v>0.29999999999999999</v>
      </c>
      <c r="D15" s="32">
        <v>0.20000000000000001</v>
      </c>
      <c r="E15" s="32">
        <v>14.199999999999999</v>
      </c>
      <c r="F15" s="32">
        <v>60</v>
      </c>
      <c r="G15" s="32">
        <v>3.2999999999999998</v>
      </c>
      <c r="H15" s="33" t="s">
        <v>30</v>
      </c>
    </row>
    <row r="16">
      <c r="A16" s="35" t="s">
        <v>31</v>
      </c>
      <c r="B16" s="32">
        <v>40</v>
      </c>
      <c r="C16" s="29">
        <v>3.2000000000000002</v>
      </c>
      <c r="D16" s="34">
        <v>0.59999999999999998</v>
      </c>
      <c r="E16" s="29">
        <v>16.039999999999999</v>
      </c>
      <c r="F16" s="34">
        <v>82.400000000000006</v>
      </c>
      <c r="G16" s="29">
        <v>0</v>
      </c>
      <c r="H16" s="33" t="s">
        <v>32</v>
      </c>
    </row>
    <row r="17">
      <c r="A17" s="35" t="s">
        <v>33</v>
      </c>
      <c r="B17" s="28">
        <v>40</v>
      </c>
      <c r="C17" s="44">
        <v>3.04</v>
      </c>
      <c r="D17" s="29">
        <v>0.32000000000000001</v>
      </c>
      <c r="E17" s="44">
        <v>19.68</v>
      </c>
      <c r="F17" s="29">
        <v>93.599999999999994</v>
      </c>
      <c r="G17" s="45">
        <v>0</v>
      </c>
      <c r="H17" s="33" t="s">
        <v>32</v>
      </c>
    </row>
    <row r="18">
      <c r="A18" s="46" t="s">
        <v>34</v>
      </c>
      <c r="B18" s="47"/>
      <c r="C18" s="47"/>
      <c r="D18" s="47"/>
      <c r="E18" s="47"/>
      <c r="F18" s="47"/>
      <c r="G18" s="47"/>
      <c r="H18" s="48"/>
    </row>
    <row r="19">
      <c r="A19" s="35" t="s">
        <v>35</v>
      </c>
      <c r="B19" s="49">
        <v>200</v>
      </c>
      <c r="C19" s="44">
        <v>5.7999999999999998</v>
      </c>
      <c r="D19" s="44">
        <v>5</v>
      </c>
      <c r="E19" s="44">
        <v>8.4000000000000004</v>
      </c>
      <c r="F19" s="44">
        <v>101.8</v>
      </c>
      <c r="G19" s="44">
        <v>1.0800000000000001</v>
      </c>
      <c r="H19" s="40" t="s">
        <v>36</v>
      </c>
    </row>
    <row r="20">
      <c r="A20" s="24" t="s">
        <v>37</v>
      </c>
      <c r="B20" s="25"/>
      <c r="C20" s="25"/>
      <c r="D20" s="25"/>
      <c r="E20" s="25"/>
      <c r="F20" s="25"/>
      <c r="G20" s="25"/>
      <c r="H20" s="26"/>
    </row>
    <row r="21">
      <c r="A21" s="50" t="s">
        <v>38</v>
      </c>
      <c r="B21" s="28">
        <v>200</v>
      </c>
      <c r="C21" s="28">
        <v>1.6000000000000001</v>
      </c>
      <c r="D21" s="28">
        <v>1.1000000000000001</v>
      </c>
      <c r="E21" s="28">
        <v>8.6999999999999993</v>
      </c>
      <c r="F21" s="28">
        <v>50.899999999999999</v>
      </c>
      <c r="G21" s="28">
        <v>0.29999999999999999</v>
      </c>
      <c r="H21" s="40" t="s">
        <v>39</v>
      </c>
    </row>
    <row r="22">
      <c r="A22" s="51" t="s">
        <v>40</v>
      </c>
      <c r="B22" s="32">
        <v>50</v>
      </c>
      <c r="C22" s="32">
        <v>8.3000000000000007</v>
      </c>
      <c r="D22" s="32">
        <v>10.4</v>
      </c>
      <c r="E22" s="32">
        <v>15</v>
      </c>
      <c r="F22" s="32">
        <v>185.69999999999999</v>
      </c>
      <c r="G22" s="32">
        <v>7.0000000000000007e-002</v>
      </c>
      <c r="H22" s="33" t="s">
        <v>32</v>
      </c>
    </row>
    <row r="23">
      <c r="A23" s="35" t="s">
        <v>33</v>
      </c>
      <c r="B23" s="28">
        <v>40</v>
      </c>
      <c r="C23" s="44">
        <v>3.04</v>
      </c>
      <c r="D23" s="29">
        <v>0.32000000000000001</v>
      </c>
      <c r="E23" s="44">
        <v>19.68</v>
      </c>
      <c r="F23" s="29">
        <v>93.599999999999994</v>
      </c>
      <c r="G23" s="49">
        <v>0</v>
      </c>
      <c r="H23" s="40" t="s">
        <v>41</v>
      </c>
    </row>
    <row r="24" ht="15.75">
      <c r="A24" s="52" t="s">
        <v>42</v>
      </c>
      <c r="B24" s="53"/>
      <c r="C24" s="54">
        <f>SUM(C21:C23,C19:C19,C11:C17,C9:C10,C6:C8)</f>
        <v>52.780000000000001</v>
      </c>
      <c r="D24" s="55">
        <f>SUM(D21:D23,D19:D19,D11:D17,D9:D10,D6:D8)</f>
        <v>54.680000000000007</v>
      </c>
      <c r="E24" s="55">
        <f>SUM(E21:E23,E19:E19,E11:E17,E9:E10,E5:E8)</f>
        <v>190.34000000000003</v>
      </c>
      <c r="F24" s="55">
        <f>F6+F7+F8+F10+F12+F13+F14+F15+F16+F17+F19+F21+F22+F23</f>
        <v>1464.46</v>
      </c>
      <c r="G24" s="55">
        <f>SUM(G21:G23,G19:G19,G12:G17,G10,G6:G8)</f>
        <v>34.099999999999994</v>
      </c>
      <c r="H24" s="56"/>
    </row>
    <row r="25" ht="15.75">
      <c r="A25" s="57"/>
      <c r="B25" s="58"/>
      <c r="C25" s="59"/>
      <c r="D25" s="59"/>
      <c r="E25" s="59"/>
      <c r="F25" s="59"/>
      <c r="G25" s="59"/>
      <c r="H25" s="60"/>
    </row>
    <row r="26" ht="15.75">
      <c r="A26" s="57"/>
      <c r="B26" s="58"/>
      <c r="C26" s="59"/>
      <c r="D26" s="59"/>
      <c r="E26" s="59"/>
      <c r="F26" s="59"/>
      <c r="G26" s="59"/>
      <c r="H26" s="60"/>
    </row>
    <row r="27" ht="15.75">
      <c r="A27" s="57"/>
      <c r="B27" s="58"/>
      <c r="C27" s="59"/>
      <c r="D27" s="59"/>
      <c r="E27" s="59"/>
      <c r="F27" s="59"/>
      <c r="G27" s="59"/>
      <c r="H27" s="60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  <mergeCell ref="A20:H20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24" activeCellId="0" sqref="J24"/>
    </sheetView>
  </sheetViews>
  <sheetFormatPr defaultRowHeight="14.25"/>
  <cols>
    <col customWidth="1" min="1" max="1" width="24.28515625"/>
  </cols>
  <sheetData>
    <row r="1" ht="17.25">
      <c r="A1" s="61" t="s">
        <v>3</v>
      </c>
      <c r="B1" s="62"/>
      <c r="C1" s="62"/>
      <c r="D1" s="62"/>
      <c r="E1" s="62"/>
      <c r="F1" s="62"/>
      <c r="G1" s="62"/>
      <c r="H1" s="63"/>
    </row>
    <row r="2" ht="36" customHeight="1">
      <c r="A2" s="18" t="s">
        <v>4</v>
      </c>
      <c r="B2" s="64" t="s">
        <v>5</v>
      </c>
      <c r="C2" s="65" t="s">
        <v>6</v>
      </c>
      <c r="D2" s="65"/>
      <c r="E2" s="65"/>
      <c r="F2" s="66" t="s">
        <v>7</v>
      </c>
      <c r="G2" s="67" t="s">
        <v>8</v>
      </c>
      <c r="H2" s="68" t="s">
        <v>9</v>
      </c>
    </row>
    <row r="3">
      <c r="A3" s="69"/>
      <c r="B3" s="70"/>
      <c r="C3" s="70" t="s">
        <v>10</v>
      </c>
      <c r="D3" s="70" t="s">
        <v>11</v>
      </c>
      <c r="E3" s="70" t="s">
        <v>12</v>
      </c>
      <c r="F3" s="71"/>
      <c r="G3" s="72"/>
      <c r="H3" s="73"/>
    </row>
    <row r="4">
      <c r="A4" s="74" t="s">
        <v>13</v>
      </c>
      <c r="B4" s="75"/>
      <c r="C4" s="75"/>
      <c r="D4" s="75"/>
      <c r="E4" s="75"/>
      <c r="F4" s="75"/>
      <c r="G4" s="75"/>
      <c r="H4" s="76"/>
    </row>
    <row r="5" ht="19.5" customHeight="1">
      <c r="A5" s="27" t="s">
        <v>14</v>
      </c>
      <c r="B5" s="28">
        <v>150</v>
      </c>
      <c r="C5" s="29">
        <v>1.05</v>
      </c>
      <c r="D5" s="29">
        <v>0.90000000000000002</v>
      </c>
      <c r="E5" s="29">
        <v>8.5500000000000007</v>
      </c>
      <c r="F5" s="29">
        <v>47.25</v>
      </c>
      <c r="G5" s="29">
        <v>0.22</v>
      </c>
      <c r="H5" s="30" t="s">
        <v>15</v>
      </c>
    </row>
    <row r="6" ht="24" customHeight="1">
      <c r="A6" s="31" t="s">
        <v>16</v>
      </c>
      <c r="B6" s="29">
        <v>150</v>
      </c>
      <c r="C6" s="77">
        <v>4.2999999999999998</v>
      </c>
      <c r="D6" s="77">
        <v>5.5</v>
      </c>
      <c r="E6" s="77">
        <v>26.399999999999999</v>
      </c>
      <c r="F6" s="77">
        <v>172.59999999999999</v>
      </c>
      <c r="G6" s="77">
        <v>0.31</v>
      </c>
      <c r="H6" s="30" t="s">
        <v>17</v>
      </c>
    </row>
    <row r="7" ht="16.5" customHeight="1">
      <c r="A7" s="42" t="s">
        <v>18</v>
      </c>
      <c r="B7" s="32">
        <v>35</v>
      </c>
      <c r="C7" s="34">
        <v>1.6000000000000001</v>
      </c>
      <c r="D7" s="34">
        <v>11</v>
      </c>
      <c r="E7" s="34">
        <v>10</v>
      </c>
      <c r="F7" s="34">
        <v>146</v>
      </c>
      <c r="G7" s="34">
        <v>0</v>
      </c>
      <c r="H7" s="30" t="s">
        <v>19</v>
      </c>
    </row>
    <row r="8">
      <c r="A8" s="78" t="s">
        <v>20</v>
      </c>
      <c r="B8" s="79"/>
      <c r="C8" s="79"/>
      <c r="D8" s="79"/>
      <c r="E8" s="79"/>
      <c r="F8" s="79"/>
      <c r="G8" s="79"/>
      <c r="H8" s="80"/>
    </row>
    <row r="9">
      <c r="A9" s="35" t="s">
        <v>21</v>
      </c>
      <c r="B9" s="37">
        <v>100</v>
      </c>
      <c r="C9" s="37">
        <v>0.40000000000000002</v>
      </c>
      <c r="D9" s="37">
        <v>0.40000000000000002</v>
      </c>
      <c r="E9" s="37">
        <v>9.8000000000000007</v>
      </c>
      <c r="F9" s="37">
        <v>44</v>
      </c>
      <c r="G9" s="37">
        <v>7</v>
      </c>
      <c r="H9" s="81" t="s">
        <v>22</v>
      </c>
    </row>
    <row r="10">
      <c r="A10" s="78" t="s">
        <v>23</v>
      </c>
      <c r="B10" s="82"/>
      <c r="C10" s="82"/>
      <c r="D10" s="82"/>
      <c r="E10" s="82"/>
      <c r="F10" s="82"/>
      <c r="G10" s="82"/>
      <c r="H10" s="83"/>
    </row>
    <row r="11" ht="21" customHeight="1">
      <c r="A11" s="39" t="s">
        <v>24</v>
      </c>
      <c r="B11" s="28">
        <v>200</v>
      </c>
      <c r="C11" s="29">
        <v>7.9000000000000004</v>
      </c>
      <c r="D11" s="29">
        <v>3.8399999999999999</v>
      </c>
      <c r="E11" s="29">
        <v>12.44</v>
      </c>
      <c r="F11" s="29">
        <v>115.66</v>
      </c>
      <c r="G11" s="29">
        <v>5.8399999999999999</v>
      </c>
      <c r="H11" s="30" t="s">
        <v>25</v>
      </c>
    </row>
    <row r="12" ht="15" customHeight="1">
      <c r="A12" s="41" t="s">
        <v>26</v>
      </c>
      <c r="B12" s="29">
        <v>120</v>
      </c>
      <c r="C12" s="29">
        <v>6.5999999999999996</v>
      </c>
      <c r="D12" s="29">
        <v>5</v>
      </c>
      <c r="E12" s="29">
        <v>28.800000000000001</v>
      </c>
      <c r="F12" s="29">
        <v>187</v>
      </c>
      <c r="G12" s="29">
        <v>0</v>
      </c>
      <c r="H12" s="30" t="s">
        <v>25</v>
      </c>
    </row>
    <row r="13" ht="15" customHeight="1">
      <c r="A13" s="42" t="s">
        <v>43</v>
      </c>
      <c r="B13" s="29">
        <v>30</v>
      </c>
      <c r="C13" s="29">
        <v>0.29999999999999999</v>
      </c>
      <c r="D13" s="29">
        <v>1.5</v>
      </c>
      <c r="E13" s="29">
        <v>0.90000000000000002</v>
      </c>
      <c r="F13" s="29">
        <v>18.800000000000001</v>
      </c>
      <c r="G13" s="29">
        <v>5.7300000000000004</v>
      </c>
      <c r="H13" s="30" t="s">
        <v>28</v>
      </c>
    </row>
    <row r="14" ht="31.5" customHeight="1">
      <c r="A14" s="43" t="s">
        <v>44</v>
      </c>
      <c r="B14" s="29">
        <v>150</v>
      </c>
      <c r="C14" s="29">
        <v>0.22</v>
      </c>
      <c r="D14" s="29">
        <v>0.14999999999999999</v>
      </c>
      <c r="E14" s="29">
        <v>10.65</v>
      </c>
      <c r="F14" s="29">
        <v>45</v>
      </c>
      <c r="G14" s="29">
        <v>2.4700000000000002</v>
      </c>
      <c r="H14" s="30" t="s">
        <v>30</v>
      </c>
    </row>
    <row r="15" ht="15" customHeight="1">
      <c r="A15" s="35" t="s">
        <v>31</v>
      </c>
      <c r="B15" s="32">
        <v>30</v>
      </c>
      <c r="C15" s="34">
        <v>2.3999999999999999</v>
      </c>
      <c r="D15" s="34">
        <v>0.45000000000000001</v>
      </c>
      <c r="E15" s="34">
        <v>12.300000000000001</v>
      </c>
      <c r="F15" s="34">
        <v>61.799999999999997</v>
      </c>
      <c r="G15" s="34">
        <v>0</v>
      </c>
      <c r="H15" s="30" t="s">
        <v>32</v>
      </c>
    </row>
    <row r="16" ht="16.5" customHeight="1">
      <c r="A16" s="35" t="s">
        <v>33</v>
      </c>
      <c r="B16" s="49">
        <v>30</v>
      </c>
      <c r="C16" s="29">
        <v>2.2000000000000002</v>
      </c>
      <c r="D16" s="49">
        <v>0.23999999999999999</v>
      </c>
      <c r="E16" s="29">
        <v>14.76</v>
      </c>
      <c r="F16" s="49">
        <v>70.200000000000003</v>
      </c>
      <c r="G16" s="29">
        <v>0</v>
      </c>
      <c r="H16" s="30" t="s">
        <v>32</v>
      </c>
    </row>
    <row r="17">
      <c r="A17" s="84" t="s">
        <v>34</v>
      </c>
      <c r="B17" s="85"/>
      <c r="C17" s="85"/>
      <c r="D17" s="85"/>
      <c r="E17" s="85"/>
      <c r="F17" s="85"/>
      <c r="G17" s="85"/>
      <c r="H17" s="86"/>
    </row>
    <row r="18">
      <c r="A18" s="35" t="s">
        <v>35</v>
      </c>
      <c r="B18" s="28">
        <v>150</v>
      </c>
      <c r="C18" s="44">
        <v>4.3499999999999996</v>
      </c>
      <c r="D18" s="44">
        <v>3.75</v>
      </c>
      <c r="E18" s="44">
        <v>5.25</v>
      </c>
      <c r="F18" s="44">
        <v>75.75</v>
      </c>
      <c r="G18" s="44">
        <v>1.0800000000000001</v>
      </c>
      <c r="H18" s="30" t="s">
        <v>36</v>
      </c>
    </row>
    <row r="19">
      <c r="A19" s="78" t="s">
        <v>37</v>
      </c>
      <c r="B19" s="82"/>
      <c r="C19" s="82"/>
      <c r="D19" s="82"/>
      <c r="E19" s="82"/>
      <c r="F19" s="82"/>
      <c r="G19" s="82"/>
      <c r="H19" s="83"/>
    </row>
    <row r="20" ht="15" customHeight="1">
      <c r="A20" s="87" t="s">
        <v>38</v>
      </c>
      <c r="B20" s="29">
        <v>150</v>
      </c>
      <c r="C20" s="77">
        <v>1.1000000000000001</v>
      </c>
      <c r="D20" s="77">
        <v>0.80000000000000004</v>
      </c>
      <c r="E20" s="77">
        <v>6.4000000000000004</v>
      </c>
      <c r="F20" s="77">
        <v>37.700000000000003</v>
      </c>
      <c r="G20" s="77">
        <v>0.20999999999999999</v>
      </c>
      <c r="H20" s="30" t="s">
        <v>39</v>
      </c>
    </row>
    <row r="21" ht="14.25" customHeight="1">
      <c r="A21" s="39" t="s">
        <v>40</v>
      </c>
      <c r="B21" s="29">
        <v>50</v>
      </c>
      <c r="C21" s="29">
        <v>8.3000000000000007</v>
      </c>
      <c r="D21" s="29">
        <v>10.4</v>
      </c>
      <c r="E21" s="29">
        <v>15</v>
      </c>
      <c r="F21" s="29">
        <v>185.69999999999999</v>
      </c>
      <c r="G21" s="29">
        <v>7.0000000000000007e-002</v>
      </c>
      <c r="H21" s="30" t="s">
        <v>32</v>
      </c>
    </row>
    <row r="22" ht="17.25" customHeight="1">
      <c r="A22" s="35" t="s">
        <v>33</v>
      </c>
      <c r="B22" s="88">
        <v>30</v>
      </c>
      <c r="C22" s="29">
        <v>2.2000000000000002</v>
      </c>
      <c r="D22" s="89">
        <v>0.23999999999999999</v>
      </c>
      <c r="E22" s="29">
        <v>14.76</v>
      </c>
      <c r="F22" s="89">
        <v>70.200000000000003</v>
      </c>
      <c r="G22" s="29">
        <v>0</v>
      </c>
      <c r="H22" s="30"/>
    </row>
    <row r="23" ht="15.75">
      <c r="A23" s="90" t="s">
        <v>45</v>
      </c>
      <c r="B23" s="91"/>
      <c r="C23" s="55">
        <f>C5+C6+C7+C9+C11+C12+C13+C14+C15+C16+C18+C20+C21+C22</f>
        <v>42.920000000000002</v>
      </c>
      <c r="D23" s="55">
        <f>SUM(D20:D22,D18:D18,D11:D16,D9,D5:D7)</f>
        <v>44.169999999999995</v>
      </c>
      <c r="E23" s="55">
        <f>SUM(E20:E22,E18:E18,E11:E16,E9,E5:E7)</f>
        <v>176.01000000000002</v>
      </c>
      <c r="F23" s="55">
        <f>SUM(F5:F7,F9,F11:F16,F18:F18,F20:F22)</f>
        <v>1277.6600000000001</v>
      </c>
      <c r="G23" s="55">
        <f>SUM(G20:G22,G18:G18,G11:G16,G9,G5:G7)</f>
        <v>22.929999999999996</v>
      </c>
      <c r="H23" s="92"/>
    </row>
    <row r="24" ht="15.75">
      <c r="A24" s="57"/>
      <c r="B24" s="58"/>
      <c r="C24" s="59"/>
      <c r="D24" s="59"/>
      <c r="E24" s="59"/>
      <c r="F24" s="59"/>
      <c r="G24" s="59"/>
      <c r="H24" s="60"/>
    </row>
    <row r="25" ht="15.75">
      <c r="A25" s="57"/>
      <c r="B25" s="58"/>
      <c r="C25" s="59"/>
      <c r="D25" s="59"/>
      <c r="E25" s="59"/>
      <c r="F25" s="59"/>
      <c r="G25" s="59"/>
      <c r="H25" s="60"/>
    </row>
    <row r="26" ht="15.75">
      <c r="A26" s="57"/>
      <c r="B26" s="58"/>
      <c r="C26" s="59"/>
      <c r="D26" s="59"/>
      <c r="E26" s="59"/>
      <c r="F26" s="59"/>
      <c r="G26" s="59"/>
      <c r="H26" s="60"/>
    </row>
    <row r="234">
      <c r="C234">
        <v>50</v>
      </c>
    </row>
  </sheetData>
  <mergeCells count="12">
    <mergeCell ref="A1:H1"/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7:H17"/>
    <mergeCell ref="A19:H19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2025-06-03T02:47:02Z</dcterms:modified>
</cp:coreProperties>
</file>